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mpieza aquí" sheetId="1" state="visible" r:id="rId3"/>
    <sheet name="Diagnóstico" sheetId="2" state="visible" r:id="rId4"/>
    <sheet name="Resultados" sheetId="3" state="visible" r:id="rId5"/>
    <sheet name="Listas" sheetId="4" state="hidden" r:id="rId6"/>
    <sheet name="Nota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<sst xmlns="http://schemas.openxmlformats.org/spreadsheetml/2006/main" count="155" uniqueCount="114">
  <si>
    <t xml:space="preserve">V.E.N.D.E. con IA</t>
  </si>
  <si>
    <t xml:space="preserve">Diagnóstico de Madurez Comercial</t>
  </si>
  <si>
    <t xml:space="preserve">Las 10 capacidades · Versión 1.0 · Agosto 2026</t>
  </si>
  <si>
    <t xml:space="preserve">¿Qué es esta herramienta?</t>
  </si>
  <si>
    <t xml:space="preserve">Un negocio sólido se construye sobre 10 capacidades — las mismas que estructuran el método V.E.N.D.E. con IA: Dirección, Cliente, Oferta, Canales, Relación, Operación Comercial, Datos, Tecnología, Automatización e IA y Crecimiento Aumentado. Este diagnóstico te dice, en 15 minutos, qué tan maduro está tu negocio en cada una, cuál es tu capacidad más fuerte, cuál es la más débil… y por dónde te conviene empezar a trabajar. Sin teoría: 30 afirmaciones, respuestas honestas y un mapa claro de tu negocio.</t>
  </si>
  <si>
    <t xml:space="preserve">Cómo contestar (15 minutos)</t>
  </si>
  <si>
    <t xml:space="preserve">1.</t>
  </si>
  <si>
    <t xml:space="preserve">Ve a la hoja Diagnóstico. Borra las respuestas de ejemplo (columna Respuesta) y contesta las 30 afirmaciones con la lista desplegable, del 1 al 5: 1 = totalmente falso en mi negocio · 3 = a medias · 5 = totalmente cierto.</t>
  </si>
  <si>
    <t xml:space="preserve">2.</t>
  </si>
  <si>
    <t xml:space="preserve">Sé honesto, no optimista: el diagnóstico es para ti. Si dudas entre dos números, elige el menor.</t>
  </si>
  <si>
    <t xml:space="preserve">3.</t>
  </si>
  <si>
    <t xml:space="preserve">Abre la hoja Resultados: verás tu perfil completo, tu puntaje por capacidad, tu capacidad más débil y la recomendación de por dónde empezar.</t>
  </si>
  <si>
    <t xml:space="preserve">Cómo leer tus resultados</t>
  </si>
  <si>
    <t xml:space="preserve">🔴 Débil (3–7 puntos)</t>
  </si>
  <si>
    <t xml:space="preserve">Esta capacidad casi no existe en tu negocio. No es una crítica: es tu mayor oportunidad de mejora.</t>
  </si>
  <si>
    <t xml:space="preserve">🟡 En construcción (8–11)</t>
  </si>
  <si>
    <t xml:space="preserve">Hay avances, pero dependen de esfuerzo manual o de tu memoria. Les falta sistema.</t>
  </si>
  <si>
    <t xml:space="preserve">🟢 Sólida (12–15)</t>
  </si>
  <si>
    <t xml:space="preserve">Esta capacidad funciona con sistema y constancia. Protégela y úsala como palanca.</t>
  </si>
  <si>
    <t xml:space="preserve">Regla del método: no intentes arreglar todo a la vez. Empieza por tu capacidad más débil entre las primeras (las capacidades siguen un orden: la Dirección alimenta al Cliente, el Cliente a la Oferta…). El resultado te lo sugiere automáticamente.</t>
  </si>
  <si>
    <t xml:space="preserve">Para no romper la herramienta</t>
  </si>
  <si>
    <t xml:space="preserve">•  Escribe solo en la columna Respuesta de la hoja Diagnóstico (celdas crema, con la lista desplegable).</t>
  </si>
  <si>
    <t xml:space="preserve">•  No insertes ni elimines filas o columnas: los resultados dependen de la estructura.</t>
  </si>
  <si>
    <t xml:space="preserve">•  Repite el diagnóstico cada 3 meses y compara: la madurez se construye, no se declara.</t>
  </si>
  <si>
    <t xml:space="preserve">•  Incluimos también la versión imprimible en PDF para contestarlo en equipo y discutirlo en una sesión.</t>
  </si>
  <si>
    <t xml:space="preserve">•  ¿Usas Google Sheets? Sube el archivo a Drive y ábrelo con Google Sheets: todo funciona igual. Si algo se descompone, descarga de nuevo la plantilla en vendeconia.com.mx.</t>
  </si>
  <si>
    <t xml:space="preserve">Esta herramienta forma parte del ecosistema V.E.N.D.E. con IA, creado para ayudarte a vender más, crecer con orden y construir una empresa más rentable con ayuda de la inteligencia artificial.</t>
  </si>
  <si>
    <t xml:space="preserve">Conoce el libro V.E.N.D.E. con IA y encuentra más herramientas, recursos, cursos, webinars, asesoría y comunidad en:  vendeconia.com.mx</t>
  </si>
  <si>
    <t xml:space="preserve">¿Dudas, comentarios o sugerencias? Escríbenos: contacto@vendeconia.com.mx</t>
  </si>
  <si>
    <t xml:space="preserve">Registro de cambios:  v1.0 · Agosto 2026 · Versión inicial.</t>
  </si>
  <si>
    <t xml:space="preserve">  DIAGNÓSTICO — 30 afirmaciones · V.E.N.D.E. con IA</t>
  </si>
  <si>
    <t xml:space="preserve">  ✍️ Contesta la columna Respuesta (1 = totalmente falso · 5 = totalmente cierto) · Borra las respuestas de ejemplo y captura las tuyas</t>
  </si>
  <si>
    <t xml:space="preserve">#</t>
  </si>
  <si>
    <t xml:space="preserve">Capacidad</t>
  </si>
  <si>
    <t xml:space="preserve">Afirmación</t>
  </si>
  <si>
    <t xml:space="preserve">Respuesta</t>
  </si>
  <si>
    <t xml:space="preserve">V1 · Dirección</t>
  </si>
  <si>
    <t xml:space="preserve">Tengo por escrito hacia dónde va mi negocio este año y mi equipo lo conoce.</t>
  </si>
  <si>
    <t xml:space="preserve">Mis decisiones importantes siguen un rumbo definido, no solo la urgencia del día.</t>
  </si>
  <si>
    <t xml:space="preserve">Reviso al menos una vez al mes si estamos avanzando hacia las metas.</t>
  </si>
  <si>
    <t xml:space="preserve">V2 · Cliente</t>
  </si>
  <si>
    <t xml:space="preserve">Puedo describir con precisión a mi cliente ideal: qué necesita, cómo decide, qué valora.</t>
  </si>
  <si>
    <t xml:space="preserve">En los últimos 3 meses he hablado con clientes reales para entender por qué compran.</t>
  </si>
  <si>
    <t xml:space="preserve">Sé cuáles son mis 10 clientes más valiosos y por qué lo son.</t>
  </si>
  <si>
    <t xml:space="preserve">V3 · Oferta</t>
  </si>
  <si>
    <t xml:space="preserve">Mi oferta se diferencia con claridad de la competencia; no compito solo por precio.</t>
  </si>
  <si>
    <t xml:space="preserve">Sé qué producto o servicio me deja más margen y cuál me deja menos.</t>
  </si>
  <si>
    <t xml:space="preserve">Puedo explicar en una frase por qué un cliente debería elegirme a mí.</t>
  </si>
  <si>
    <t xml:space="preserve">V4 · Canales</t>
  </si>
  <si>
    <t xml:space="preserve">Sé por qué canal llega cada cliente nuevo (referido, Google, redes, visita…).</t>
  </si>
  <si>
    <t xml:space="preserve">Sé cuánto me cuesta conseguir un cliente en cada canal.</t>
  </si>
  <si>
    <t xml:space="preserve">Invierto tiempo y dinero según lo que cada canal produce, no por moda.</t>
  </si>
  <si>
    <t xml:space="preserve">V5 · Relación</t>
  </si>
  <si>
    <t xml:space="preserve">Contacto a mis clientes después de la venta, no solo cuando quiero venderles.</t>
  </si>
  <si>
    <t xml:space="preserve">Detecto a tiempo cuando un cliente frecuente deja de comprar.</t>
  </si>
  <si>
    <t xml:space="preserve">Tengo una forma sistemática de pedir recomendaciones y referidos.</t>
  </si>
  <si>
    <t xml:space="preserve">V6 · Operación Comercial</t>
  </si>
  <si>
    <t xml:space="preserve">Todas mis oportunidades de venta están en un solo lugar, con responsable y siguiente paso.</t>
  </si>
  <si>
    <t xml:space="preserve">Ninguna cotización se envía tarde ni se queda sin seguimiento.</t>
  </si>
  <si>
    <t xml:space="preserve">Sé cuántas ventas tengo abiertas hoy y cuánto dinero representan.</t>
  </si>
  <si>
    <t xml:space="preserve">V7 · Datos</t>
  </si>
  <si>
    <t xml:space="preserve">Cada semana reviso un conjunto fijo de indicadores de mi negocio.</t>
  </si>
  <si>
    <t xml:space="preserve">Mis decisiones de compra, precio y promoción se basan en números, no en corazonadas.</t>
  </si>
  <si>
    <t xml:space="preserve">Detecto caídas o cambios importantes en días, no en meses.</t>
  </si>
  <si>
    <t xml:space="preserve">V8 · Tecnología</t>
  </si>
  <si>
    <t xml:space="preserve">Las herramientas y software que pago se usan de verdad en la operación diaria.</t>
  </si>
  <si>
    <t xml:space="preserve">La información importante del negocio vive en sistemas, no en la cabeza de alguien.</t>
  </si>
  <si>
    <t xml:space="preserve">Antes de contratar tecnología defino qué problema resuelve y quién la va a usar.</t>
  </si>
  <si>
    <t xml:space="preserve">V9 · Automatización e IA</t>
  </si>
  <si>
    <t xml:space="preserve">Las tareas repetitivas de mi negocio están automatizadas o en proceso de estarlo.</t>
  </si>
  <si>
    <t xml:space="preserve">Uso inteligencia artificial en tareas concretas (textos, análisis, respuestas) de forma regular.</t>
  </si>
  <si>
    <t xml:space="preserve">Mi equipo sabe qué automatizaciones existen y las supervisa.</t>
  </si>
  <si>
    <t xml:space="preserve">V10 · Crecimiento Aumentado</t>
  </si>
  <si>
    <t xml:space="preserve">Mi negocio puede operar una semana completa sin mí, sin detenerse.</t>
  </si>
  <si>
    <t xml:space="preserve">Tengo claro qué haría crecer el negocio al doble y qué me lo impide hoy.</t>
  </si>
  <si>
    <t xml:space="preserve">Reinvierto de forma planeada en lo que genera crecimiento.</t>
  </si>
  <si>
    <t xml:space="preserve">  RESULTADOS — Tu perfil de madurez · V.E.N.D.E. con IA</t>
  </si>
  <si>
    <t xml:space="preserve">  🔒 Esta hoja se calcula sola a partir de tus respuestas. Contesta primero las 30 afirmaciones.</t>
  </si>
  <si>
    <t xml:space="preserve">Puntaje global (de 150)</t>
  </si>
  <si>
    <t xml:space="preserve">Tu capacidad más fuerte</t>
  </si>
  <si>
    <t xml:space="preserve">Tu capacidad más débil (empieza aquí)</t>
  </si>
  <si>
    <t xml:space="preserve">Tu perfil, capacidad por capacidad</t>
  </si>
  <si>
    <t xml:space="preserve">Puntos</t>
  </si>
  <si>
    <t xml:space="preserve">Nivel</t>
  </si>
  <si>
    <t xml:space="preserve">Perfil</t>
  </si>
  <si>
    <t xml:space="preserve">¿Y ahora qué?</t>
  </si>
  <si>
    <t xml:space="preserve">cap. 1</t>
  </si>
  <si>
    <t xml:space="preserve">Define el rumbo con el Mapa de Dirección: una página, cinco zonas, 75 minutos.</t>
  </si>
  <si>
    <t xml:space="preserve">cap. 2</t>
  </si>
  <si>
    <t xml:space="preserve">Construye tu Retrato del Cliente Ideal y entrevista a 3 clientes reales.</t>
  </si>
  <si>
    <t xml:space="preserve">cap. 3</t>
  </si>
  <si>
    <t xml:space="preserve">Pasa tu portafolio por el Filtro de la Oferta Ganadora: deja de competir por precio.</t>
  </si>
  <si>
    <t xml:space="preserve">cap. 4</t>
  </si>
  <si>
    <t xml:space="preserve">Dibuja tu Mapa de Canales y mide qué canal trae clientes y a qué costo.</t>
  </si>
  <si>
    <t xml:space="preserve">cap. 5</t>
  </si>
  <si>
    <t xml:space="preserve">Activa el Mapa de Última Interacción: nadie debe irse en silencio.</t>
  </si>
  <si>
    <t xml:space="preserve">cap. 6</t>
  </si>
  <si>
    <t xml:space="preserve">Arma tu Tablero Comercial: toda venta visible, con responsable y siguiente paso.</t>
  </si>
  <si>
    <t xml:space="preserve">cap. 7</t>
  </si>
  <si>
    <t xml:space="preserve">Instala el ritual de la Brújula de Datos: 5 señales cada lunes.</t>
  </si>
  <si>
    <t xml:space="preserve">cap. 8</t>
  </si>
  <si>
    <t xml:space="preserve">Audita tu pila tecnológica: lo que no se usa, se paga dos veces.</t>
  </si>
  <si>
    <t xml:space="preserve">cap. 9</t>
  </si>
  <si>
    <t xml:space="preserve">Empieza con una automatización de alto impacto y bajo esfuerzo.</t>
  </si>
  <si>
    <t xml:space="preserve">cap. 10</t>
  </si>
  <si>
    <t xml:space="preserve">Diseña cómo crecer sin multiplicar tu esfuerzo: procesos + IA.</t>
  </si>
  <si>
    <t xml:space="preserve">  NOTAS Y DECISIONES · V.E.N.D.E. con IA</t>
  </si>
  <si>
    <t xml:space="preserve">Qué decidiste a partir del diagnóstico y qué cambiará antes de volver a contestarlo en 3 meses.</t>
  </si>
  <si>
    <t xml:space="preserve">Fecha</t>
  </si>
  <si>
    <t xml:space="preserve">Nota o decisión</t>
  </si>
  <si>
    <t xml:space="preserve">Próximo paso</t>
  </si>
  <si>
    <t xml:space="preserve">Ejemplo: salimos débiles en Automatización e IA (5/15). Este mes automatizaremos las respuestas de WhatsApp y la confirmación de pedidos. (Borra esta fila de ejemplo.)</t>
  </si>
  <si>
    <t xml:space="preserve">Repetir el diagnóstico el próximo trimestre.</t>
  </si>
  <si>
    <t xml:space="preserve">Más herramientas y recursos: vendeconia.com.mx  ·  Dudas y sugerencias: contacto@vendeconia.com.mx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</si>
</sst>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dd/mm/yyyy"/>
  </numFmts>
  <fonts count="3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58220"/>
      <name val="Arial"/>
      <family val="0"/>
      <charset val="1"/>
    </font>
    <font>
      <b val="true"/>
      <sz val="22"/>
      <color rgb="FF1F3251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3"/>
      <color rgb="FF1F3251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1"/>
      <color rgb="FFF58220"/>
      <name val="Arial"/>
      <family val="0"/>
      <charset val="1"/>
    </font>
    <font>
      <b val="true"/>
      <sz val="10"/>
      <color rgb="FF1F3251"/>
      <name val="Arial"/>
      <family val="0"/>
      <charset val="1"/>
    </font>
    <font>
      <i val="true"/>
      <sz val="9"/>
      <color rgb="FF6B7280"/>
      <name val="Arial"/>
      <family val="0"/>
      <charset val="1"/>
    </font>
    <font>
      <sz val="10"/>
      <color rgb="FFFFFFFF"/>
      <name val="Arial"/>
      <family val="0"/>
      <charset val="1"/>
    </font>
    <font>
      <sz val="9.5"/>
      <color rgb="FFD8DEE9"/>
      <name val="Arial"/>
      <family val="0"/>
      <charset val="1"/>
    </font>
    <font>
      <i val="true"/>
      <sz val="8.5"/>
      <color rgb="FF6B7280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9"/>
      <color rgb="FF1F3251"/>
      <name val="Arial"/>
      <family val="0"/>
      <charset val="1"/>
    </font>
    <font>
      <sz val="9.5"/>
      <color rgb="FF222222"/>
      <name val="Arial"/>
      <family val="0"/>
      <charset val="1"/>
    </font>
    <font>
      <b val="true"/>
      <sz val="10"/>
      <color rgb="FF222222"/>
      <name val="Arial"/>
      <family val="0"/>
      <charset val="1"/>
    </font>
    <font>
      <b val="true"/>
      <sz val="9"/>
      <color rgb="FF6B7280"/>
      <name val="Arial"/>
      <family val="0"/>
      <charset val="1"/>
    </font>
    <font>
      <b val="true"/>
      <sz val="13"/>
      <color rgb="FF2E9E63"/>
      <name val="Arial"/>
      <family val="0"/>
      <charset val="1"/>
    </font>
    <font>
      <b val="true"/>
      <sz val="13"/>
      <color rgb="FFC0392B"/>
      <name val="Arial"/>
      <family val="0"/>
      <charset val="1"/>
    </font>
    <font>
      <b val="true"/>
      <sz val="9.5"/>
      <color rgb="FF1F3251"/>
      <name val="Arial"/>
      <family val="0"/>
      <charset val="1"/>
    </font>
    <font>
      <b val="true"/>
      <sz val="9.5"/>
      <color rgb="FF222222"/>
      <name val="Arial"/>
      <family val="0"/>
      <charset val="1"/>
    </font>
    <font>
      <sz val="10"/>
      <color rgb="FFF58220"/>
      <name val="Arial"/>
      <family val="0"/>
      <charset val="1"/>
    </font>
    <font>
      <b val="true"/>
      <sz val="10.5"/>
      <color rgb="FF1F3251"/>
      <name val="Arial"/>
      <family val="0"/>
      <charset val="1"/>
    </font>
    <font>
      <b val="true"/>
      <sz val="10.5"/>
      <color rgb="FFB05A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9"/>
      <color rgb="FFF5822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58220"/>
        <bgColor rgb="FFFF8080"/>
      </patternFill>
    </fill>
    <fill>
      <patternFill patternType="solid">
        <fgColor rgb="FFFDEBD8"/>
        <bgColor rgb="FFFBE7E4"/>
      </patternFill>
    </fill>
    <fill>
      <patternFill patternType="solid">
        <fgColor rgb="FF1F3251"/>
        <bgColor rgb="FF333333"/>
      </patternFill>
    </fill>
    <fill>
      <patternFill patternType="solid">
        <fgColor rgb="FFEEF1F6"/>
        <bgColor rgb="FFE4F3EA"/>
      </patternFill>
    </fill>
    <fill>
      <patternFill patternType="solid">
        <fgColor rgb="FFFFF7EC"/>
        <bgColor rgb="FFFEF8DC"/>
      </patternFill>
    </fill>
    <fill>
      <patternFill patternType="solid">
        <fgColor rgb="FFF7F8FA"/>
        <bgColor rgb="FFFFF7E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5D9E0"/>
      </bottom>
      <diagonal/>
    </border>
    <border diagonalUp="false" diagonalDown="false">
      <left style="thin">
        <color rgb="FFD5D9E0"/>
      </left>
      <right style="thin">
        <color rgb="FFD5D9E0"/>
      </right>
      <top style="thin">
        <color rgb="FFD5D9E0"/>
      </top>
      <bottom style="thin">
        <color rgb="FFD5D9E0"/>
      </bottom>
      <diagonal/>
    </border>
    <border diagonalUp="false" diagonalDown="false">
      <left style="medium">
        <color rgb="FF1F3251"/>
      </left>
      <right style="medium">
        <color rgb="FF1F3251"/>
      </right>
      <top style="medium">
        <color rgb="FF1F3251"/>
      </top>
      <bottom/>
      <diagonal/>
    </border>
    <border diagonalUp="false" diagonalDown="false">
      <left style="medium">
        <color rgb="FF1F3251"/>
      </left>
      <right style="medium">
        <color rgb="FF1F3251"/>
      </right>
      <top/>
      <bottom style="medium">
        <color rgb="FF1F325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30" fillId="6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0" fillId="6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C0392B"/>
        <sz val="9"/>
      </font>
      <fill>
        <patternFill>
          <bgColor rgb="FFFBE7E4"/>
        </patternFill>
      </fill>
    </dxf>
    <dxf>
      <font>
        <name val="Arial"/>
        <charset val="1"/>
        <family val="0"/>
        <b val="1"/>
        <color rgb="FF8A6D00"/>
        <sz val="9"/>
      </font>
      <fill>
        <patternFill>
          <bgColor rgb="FFFEF8DC"/>
        </patternFill>
      </fill>
    </dxf>
    <dxf>
      <font>
        <name val="Arial"/>
        <charset val="1"/>
        <family val="0"/>
        <b val="1"/>
        <color rgb="FF2E9E63"/>
        <sz val="9"/>
      </font>
      <fill>
        <patternFill>
          <bgColor rgb="FFE4F3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00"/>
      <rgbColor rgb="FF800080"/>
      <rgbColor rgb="FF008080"/>
      <rgbColor rgb="FFF7F8FA"/>
      <rgbColor rgb="FF808080"/>
      <rgbColor rgb="FF9999FF"/>
      <rgbColor rgb="FF993366"/>
      <rgbColor rgb="FFFEF8DC"/>
      <rgbColor rgb="FFE4F3EA"/>
      <rgbColor rgb="FF660066"/>
      <rgbColor rgb="FFFF8080"/>
      <rgbColor rgb="FF0066CC"/>
      <rgbColor rgb="FFD5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1F6"/>
      <rgbColor rgb="FFD8DEE9"/>
      <rgbColor rgb="FFFDEBD8"/>
      <rgbColor rgb="FFFFF7EC"/>
      <rgbColor rgb="FFFF99CC"/>
      <rgbColor rgb="FFCC99FF"/>
      <rgbColor rgb="FFFBE7E4"/>
      <rgbColor rgb="FF3366FF"/>
      <rgbColor rgb="FF33CCCC"/>
      <rgbColor rgb="FF99CC00"/>
      <rgbColor rgb="FFFFCC00"/>
      <rgbColor rgb="FFF58220"/>
      <rgbColor rgb="FFB05A00"/>
      <rgbColor rgb="FF6B7280"/>
      <rgbColor rgb="FF969696"/>
      <rgbColor rgb="FF1F3251"/>
      <rgbColor rgb="FF2E9E63"/>
      <rgbColor rgb="FF003300"/>
      <rgbColor rgb="FF222222"/>
      <rgbColor rgb="FFC0392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58220"/>
    <pageSetUpPr fitToPage="false"/>
  </sheetPr>
  <dimension ref="A2:G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6"/>
    <col collapsed="false" customWidth="true" hidden="false" outlineLevel="0" max="3" min="3" style="0" width="34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46"/>
    <col collapsed="false" customWidth="true" hidden="false" outlineLevel="0" max="7" min="7" style="0" width="12"/>
    <col collapsed="false" customWidth="true" hidden="false" outlineLevel="0" max="8" min="8" style="0" width="4"/>
  </cols>
  <sheetData>
    <row r="2" customFormat="false" ht="18.55" hidden="false" customHeight="false" outlineLevel="0" collapsed="false">
      <c r="B2" s="1" t="s">
        <v>0</v>
      </c>
    </row>
    <row r="3" customFormat="false" ht="26.8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5" customFormat="false" ht="3.75" hidden="false" customHeight="true" outlineLevel="0" collapsed="false">
      <c r="A5" s="4"/>
      <c r="B5" s="4"/>
      <c r="C5" s="4"/>
      <c r="D5" s="4"/>
      <c r="E5" s="4"/>
      <c r="F5" s="4"/>
      <c r="G5" s="4"/>
    </row>
    <row r="7" customFormat="false" ht="19.5" hidden="false" customHeight="true" outlineLevel="0" collapsed="false">
      <c r="B7" s="5" t="s">
        <v>3</v>
      </c>
      <c r="C7" s="5"/>
      <c r="D7" s="5"/>
      <c r="E7" s="5"/>
      <c r="F7" s="5"/>
      <c r="G7" s="5"/>
    </row>
    <row r="8" customFormat="false" ht="55.5" hidden="false" customHeight="true" outlineLevel="0" collapsed="false">
      <c r="B8" s="6" t="s">
        <v>4</v>
      </c>
      <c r="C8" s="6"/>
      <c r="D8" s="6"/>
      <c r="E8" s="6"/>
      <c r="F8" s="6"/>
      <c r="G8" s="6"/>
    </row>
    <row r="10" customFormat="false" ht="19.5" hidden="false" customHeight="true" outlineLevel="0" collapsed="false">
      <c r="B10" s="5" t="s">
        <v>5</v>
      </c>
      <c r="C10" s="5"/>
      <c r="D10" s="5"/>
      <c r="E10" s="5"/>
      <c r="F10" s="5"/>
      <c r="G10" s="5"/>
    </row>
    <row r="11" customFormat="false" ht="31.5" hidden="false" customHeight="true" outlineLevel="0" collapsed="false">
      <c r="B11" s="7" t="s">
        <v>6</v>
      </c>
      <c r="C11" s="6" t="s">
        <v>7</v>
      </c>
      <c r="D11" s="6"/>
      <c r="E11" s="6"/>
      <c r="F11" s="6"/>
      <c r="G11" s="6"/>
    </row>
    <row r="12" customFormat="false" ht="31.5" hidden="false" customHeight="true" outlineLevel="0" collapsed="false">
      <c r="B12" s="7" t="s">
        <v>8</v>
      </c>
      <c r="C12" s="6" t="s">
        <v>9</v>
      </c>
      <c r="D12" s="6"/>
      <c r="E12" s="6"/>
      <c r="F12" s="6"/>
      <c r="G12" s="6"/>
    </row>
    <row r="13" customFormat="false" ht="31.5" hidden="false" customHeight="true" outlineLevel="0" collapsed="false">
      <c r="B13" s="7" t="s">
        <v>10</v>
      </c>
      <c r="C13" s="6" t="s">
        <v>11</v>
      </c>
      <c r="D13" s="6"/>
      <c r="E13" s="6"/>
      <c r="F13" s="6"/>
      <c r="G13" s="6"/>
    </row>
    <row r="15" customFormat="false" ht="19.5" hidden="false" customHeight="true" outlineLevel="0" collapsed="false">
      <c r="B15" s="5" t="s">
        <v>12</v>
      </c>
      <c r="C15" s="5"/>
      <c r="D15" s="5"/>
      <c r="E15" s="5"/>
      <c r="F15" s="5"/>
      <c r="G15" s="5"/>
    </row>
    <row r="16" customFormat="false" ht="25.5" hidden="false" customHeight="true" outlineLevel="0" collapsed="false">
      <c r="B16" s="8" t="s">
        <v>13</v>
      </c>
      <c r="C16" s="9" t="s">
        <v>14</v>
      </c>
      <c r="D16" s="9"/>
      <c r="E16" s="9"/>
      <c r="F16" s="9"/>
      <c r="G16" s="9"/>
    </row>
    <row r="17" customFormat="false" ht="25.5" hidden="false" customHeight="true" outlineLevel="0" collapsed="false">
      <c r="B17" s="8" t="s">
        <v>15</v>
      </c>
      <c r="C17" s="9" t="s">
        <v>16</v>
      </c>
      <c r="D17" s="9"/>
      <c r="E17" s="9"/>
      <c r="F17" s="9"/>
      <c r="G17" s="9"/>
    </row>
    <row r="18" customFormat="false" ht="25.5" hidden="false" customHeight="true" outlineLevel="0" collapsed="false">
      <c r="B18" s="8" t="s">
        <v>17</v>
      </c>
      <c r="C18" s="9" t="s">
        <v>18</v>
      </c>
      <c r="D18" s="9"/>
      <c r="E18" s="9"/>
      <c r="F18" s="9"/>
      <c r="G18" s="9"/>
    </row>
    <row r="19" customFormat="false" ht="31.5" hidden="false" customHeight="true" outlineLevel="0" collapsed="false">
      <c r="B19" s="10" t="s">
        <v>19</v>
      </c>
      <c r="C19" s="10"/>
      <c r="D19" s="10"/>
      <c r="E19" s="10"/>
      <c r="F19" s="10"/>
      <c r="G19" s="10"/>
    </row>
    <row r="21" customFormat="false" ht="19.5" hidden="false" customHeight="true" outlineLevel="0" collapsed="false">
      <c r="B21" s="5" t="s">
        <v>20</v>
      </c>
      <c r="C21" s="5"/>
      <c r="D21" s="5"/>
      <c r="E21" s="5"/>
      <c r="F21" s="5"/>
      <c r="G21" s="5"/>
    </row>
    <row r="22" customFormat="false" ht="25.5" hidden="false" customHeight="true" outlineLevel="0" collapsed="false">
      <c r="B22" s="6" t="s">
        <v>21</v>
      </c>
      <c r="C22" s="6"/>
      <c r="D22" s="6"/>
      <c r="E22" s="6"/>
      <c r="F22" s="6"/>
      <c r="G22" s="6"/>
    </row>
    <row r="23" customFormat="false" ht="25.5" hidden="false" customHeight="true" outlineLevel="0" collapsed="false">
      <c r="B23" s="6" t="s">
        <v>22</v>
      </c>
      <c r="C23" s="6"/>
      <c r="D23" s="6"/>
      <c r="E23" s="6"/>
      <c r="F23" s="6"/>
      <c r="G23" s="6"/>
    </row>
    <row r="24" customFormat="false" ht="25.5" hidden="false" customHeight="true" outlineLevel="0" collapsed="false">
      <c r="B24" s="6" t="s">
        <v>23</v>
      </c>
      <c r="C24" s="6"/>
      <c r="D24" s="6"/>
      <c r="E24" s="6"/>
      <c r="F24" s="6"/>
      <c r="G24" s="6"/>
    </row>
    <row r="25" customFormat="false" ht="25.5" hidden="false" customHeight="true" outlineLevel="0" collapsed="false">
      <c r="B25" s="6" t="s">
        <v>24</v>
      </c>
      <c r="C25" s="6"/>
      <c r="D25" s="6"/>
      <c r="E25" s="6"/>
      <c r="F25" s="6"/>
      <c r="G25" s="6"/>
    </row>
    <row r="26" customFormat="false" ht="25.5" hidden="false" customHeight="true" outlineLevel="0" collapsed="false">
      <c r="B26" s="6" t="s">
        <v>25</v>
      </c>
      <c r="C26" s="6"/>
      <c r="D26" s="6"/>
      <c r="E26" s="6"/>
      <c r="F26" s="6"/>
      <c r="G26" s="6"/>
    </row>
    <row r="28" customFormat="false" ht="15" hidden="false" customHeight="false" outlineLevel="0" collapsed="false">
      <c r="B28" s="11"/>
      <c r="C28" s="11"/>
      <c r="D28" s="11"/>
      <c r="E28" s="11"/>
      <c r="F28" s="11"/>
      <c r="G28" s="11"/>
    </row>
    <row r="29" customFormat="false" ht="30" hidden="false" customHeight="true" outlineLevel="0" collapsed="false">
      <c r="B29" s="12" t="s">
        <v>26</v>
      </c>
      <c r="C29" s="12"/>
      <c r="D29" s="12"/>
      <c r="E29" s="12"/>
      <c r="F29" s="12"/>
      <c r="G29" s="12"/>
    </row>
    <row r="30" customFormat="false" ht="21.75" hidden="false" customHeight="true" outlineLevel="0" collapsed="false">
      <c r="B30" s="13" t="s">
        <v>27</v>
      </c>
      <c r="C30" s="13"/>
      <c r="D30" s="13"/>
      <c r="E30" s="13"/>
      <c r="F30" s="13"/>
      <c r="G30" s="13"/>
    </row>
    <row r="31" customFormat="false" ht="15" hidden="false" customHeight="false" outlineLevel="0" collapsed="false">
      <c r="B31" s="14" t="s">
        <v>28</v>
      </c>
      <c r="C31" s="14"/>
      <c r="D31" s="14"/>
      <c r="E31" s="14"/>
      <c r="F31" s="14"/>
      <c r="G31" s="14"/>
    </row>
    <row r="32" customFormat="false" ht="15" hidden="false" customHeight="false" outlineLevel="0" collapsed="false">
      <c r="B32" s="11"/>
      <c r="C32" s="11"/>
      <c r="D32" s="11"/>
      <c r="E32" s="11"/>
      <c r="F32" s="11"/>
      <c r="G32" s="11"/>
    </row>
    <row r="34" customFormat="false" ht="15" hidden="false" customHeight="false" outlineLevel="0" collapsed="false">
      <c r="B34" s="15" t="s">
        <v>29</v>
      </c>
    </row>
  </sheetData>
  <mergeCells count="20">
    <mergeCell ref="B7:G7"/>
    <mergeCell ref="B8:G8"/>
    <mergeCell ref="B10:G10"/>
    <mergeCell ref="C11:G11"/>
    <mergeCell ref="C12:G12"/>
    <mergeCell ref="C13:G13"/>
    <mergeCell ref="B15:G15"/>
    <mergeCell ref="C16:G16"/>
    <mergeCell ref="C17:G17"/>
    <mergeCell ref="C18:G18"/>
    <mergeCell ref="B19:G19"/>
    <mergeCell ref="B21:G21"/>
    <mergeCell ref="B22:G22"/>
    <mergeCell ref="B23:G23"/>
    <mergeCell ref="B24:G24"/>
    <mergeCell ref="B25:G25"/>
    <mergeCell ref="B26:G26"/>
    <mergeCell ref="B29:G29"/>
    <mergeCell ref="B30:G30"/>
    <mergeCell ref="B31:G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251"/>
    <pageSetUpPr fitToPage="false"/>
  </sheetPr>
  <dimension ref="A1:D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3" min="3" style="0" width="78"/>
    <col collapsed="false" customWidth="true" hidden="false" outlineLevel="0" max="4" min="4" style="0" width="12"/>
  </cols>
  <sheetData>
    <row r="1" customFormat="false" ht="25.5" hidden="false" customHeight="true" outlineLevel="0" collapsed="false">
      <c r="A1" s="16" t="s">
        <v>30</v>
      </c>
      <c r="B1" s="16"/>
      <c r="C1" s="16"/>
      <c r="D1" s="16"/>
    </row>
    <row r="2" customFormat="false" ht="15" hidden="false" customHeight="false" outlineLevel="0" collapsed="false">
      <c r="A2" s="17" t="s">
        <v>31</v>
      </c>
      <c r="B2" s="17"/>
      <c r="C2" s="17"/>
      <c r="D2" s="17"/>
    </row>
    <row r="3" customFormat="false" ht="3.75" hidden="false" customHeight="true" outlineLevel="0" collapsed="false">
      <c r="A3" s="4"/>
      <c r="B3" s="4"/>
      <c r="C3" s="4"/>
      <c r="D3" s="4"/>
    </row>
    <row r="5" customFormat="false" ht="15" hidden="false" customHeight="false" outlineLevel="0" collapsed="false">
      <c r="A5" s="18" t="s">
        <v>32</v>
      </c>
      <c r="B5" s="18" t="s">
        <v>33</v>
      </c>
      <c r="C5" s="18" t="s">
        <v>34</v>
      </c>
      <c r="D5" s="18" t="s">
        <v>35</v>
      </c>
    </row>
    <row r="6" customFormat="false" ht="24" hidden="false" customHeight="true" outlineLevel="0" collapsed="false">
      <c r="A6" s="19" t="n">
        <v>1</v>
      </c>
      <c r="B6" s="20" t="s">
        <v>36</v>
      </c>
      <c r="C6" s="21" t="s">
        <v>37</v>
      </c>
      <c r="D6" s="22" t="n">
        <v>3</v>
      </c>
    </row>
    <row r="7" customFormat="false" ht="24" hidden="false" customHeight="true" outlineLevel="0" collapsed="false">
      <c r="A7" s="19" t="n">
        <v>2</v>
      </c>
      <c r="B7" s="20" t="s">
        <v>36</v>
      </c>
      <c r="C7" s="21" t="s">
        <v>38</v>
      </c>
      <c r="D7" s="22" t="n">
        <v>3</v>
      </c>
    </row>
    <row r="8" customFormat="false" ht="24" hidden="false" customHeight="true" outlineLevel="0" collapsed="false">
      <c r="A8" s="19" t="n">
        <v>3</v>
      </c>
      <c r="B8" s="20" t="s">
        <v>36</v>
      </c>
      <c r="C8" s="21" t="s">
        <v>39</v>
      </c>
      <c r="D8" s="22" t="n">
        <v>3</v>
      </c>
    </row>
    <row r="9" customFormat="false" ht="24" hidden="false" customHeight="true" outlineLevel="0" collapsed="false">
      <c r="A9" s="19" t="n">
        <v>4</v>
      </c>
      <c r="B9" s="20" t="s">
        <v>40</v>
      </c>
      <c r="C9" s="21" t="s">
        <v>41</v>
      </c>
      <c r="D9" s="22" t="n">
        <v>4</v>
      </c>
    </row>
    <row r="10" customFormat="false" ht="24" hidden="false" customHeight="true" outlineLevel="0" collapsed="false">
      <c r="A10" s="19" t="n">
        <v>5</v>
      </c>
      <c r="B10" s="20" t="s">
        <v>40</v>
      </c>
      <c r="C10" s="21" t="s">
        <v>42</v>
      </c>
      <c r="D10" s="22" t="n">
        <v>4</v>
      </c>
    </row>
    <row r="11" customFormat="false" ht="24" hidden="false" customHeight="true" outlineLevel="0" collapsed="false">
      <c r="A11" s="19" t="n">
        <v>6</v>
      </c>
      <c r="B11" s="20" t="s">
        <v>40</v>
      </c>
      <c r="C11" s="21" t="s">
        <v>43</v>
      </c>
      <c r="D11" s="22" t="n">
        <v>3</v>
      </c>
    </row>
    <row r="12" customFormat="false" ht="24" hidden="false" customHeight="true" outlineLevel="0" collapsed="false">
      <c r="A12" s="19" t="n">
        <v>7</v>
      </c>
      <c r="B12" s="20" t="s">
        <v>44</v>
      </c>
      <c r="C12" s="21" t="s">
        <v>45</v>
      </c>
      <c r="D12" s="22" t="n">
        <v>4</v>
      </c>
    </row>
    <row r="13" customFormat="false" ht="24" hidden="false" customHeight="true" outlineLevel="0" collapsed="false">
      <c r="A13" s="19" t="n">
        <v>8</v>
      </c>
      <c r="B13" s="20" t="s">
        <v>44</v>
      </c>
      <c r="C13" s="21" t="s">
        <v>46</v>
      </c>
      <c r="D13" s="22" t="n">
        <v>4</v>
      </c>
    </row>
    <row r="14" customFormat="false" ht="24" hidden="false" customHeight="true" outlineLevel="0" collapsed="false">
      <c r="A14" s="19" t="n">
        <v>9</v>
      </c>
      <c r="B14" s="20" t="s">
        <v>44</v>
      </c>
      <c r="C14" s="21" t="s">
        <v>47</v>
      </c>
      <c r="D14" s="22" t="n">
        <v>4</v>
      </c>
    </row>
    <row r="15" customFormat="false" ht="24" hidden="false" customHeight="true" outlineLevel="0" collapsed="false">
      <c r="A15" s="19" t="n">
        <v>10</v>
      </c>
      <c r="B15" s="20" t="s">
        <v>48</v>
      </c>
      <c r="C15" s="21" t="s">
        <v>49</v>
      </c>
      <c r="D15" s="22" t="n">
        <v>2</v>
      </c>
    </row>
    <row r="16" customFormat="false" ht="24" hidden="false" customHeight="true" outlineLevel="0" collapsed="false">
      <c r="A16" s="19" t="n">
        <v>11</v>
      </c>
      <c r="B16" s="20" t="s">
        <v>48</v>
      </c>
      <c r="C16" s="21" t="s">
        <v>50</v>
      </c>
      <c r="D16" s="22" t="n">
        <v>2</v>
      </c>
    </row>
    <row r="17" customFormat="false" ht="24" hidden="false" customHeight="true" outlineLevel="0" collapsed="false">
      <c r="A17" s="19" t="n">
        <v>12</v>
      </c>
      <c r="B17" s="20" t="s">
        <v>48</v>
      </c>
      <c r="C17" s="21" t="s">
        <v>51</v>
      </c>
      <c r="D17" s="22" t="n">
        <v>2</v>
      </c>
    </row>
    <row r="18" customFormat="false" ht="24" hidden="false" customHeight="true" outlineLevel="0" collapsed="false">
      <c r="A18" s="19" t="n">
        <v>13</v>
      </c>
      <c r="B18" s="20" t="s">
        <v>52</v>
      </c>
      <c r="C18" s="21" t="s">
        <v>53</v>
      </c>
      <c r="D18" s="22" t="n">
        <v>3</v>
      </c>
    </row>
    <row r="19" customFormat="false" ht="24" hidden="false" customHeight="true" outlineLevel="0" collapsed="false">
      <c r="A19" s="19" t="n">
        <v>14</v>
      </c>
      <c r="B19" s="20" t="s">
        <v>52</v>
      </c>
      <c r="C19" s="21" t="s">
        <v>54</v>
      </c>
      <c r="D19" s="22" t="n">
        <v>3</v>
      </c>
    </row>
    <row r="20" customFormat="false" ht="24" hidden="false" customHeight="true" outlineLevel="0" collapsed="false">
      <c r="A20" s="19" t="n">
        <v>15</v>
      </c>
      <c r="B20" s="20" t="s">
        <v>52</v>
      </c>
      <c r="C20" s="21" t="s">
        <v>55</v>
      </c>
      <c r="D20" s="22" t="n">
        <v>2</v>
      </c>
    </row>
    <row r="21" customFormat="false" ht="24" hidden="false" customHeight="true" outlineLevel="0" collapsed="false">
      <c r="A21" s="19" t="n">
        <v>16</v>
      </c>
      <c r="B21" s="20" t="s">
        <v>56</v>
      </c>
      <c r="C21" s="21" t="s">
        <v>57</v>
      </c>
      <c r="D21" s="22" t="n">
        <v>5</v>
      </c>
    </row>
    <row r="22" customFormat="false" ht="24" hidden="false" customHeight="true" outlineLevel="0" collapsed="false">
      <c r="A22" s="19" t="n">
        <v>17</v>
      </c>
      <c r="B22" s="20" t="s">
        <v>56</v>
      </c>
      <c r="C22" s="21" t="s">
        <v>58</v>
      </c>
      <c r="D22" s="22" t="n">
        <v>4</v>
      </c>
    </row>
    <row r="23" customFormat="false" ht="24" hidden="false" customHeight="true" outlineLevel="0" collapsed="false">
      <c r="A23" s="19" t="n">
        <v>18</v>
      </c>
      <c r="B23" s="20" t="s">
        <v>56</v>
      </c>
      <c r="C23" s="21" t="s">
        <v>59</v>
      </c>
      <c r="D23" s="22" t="n">
        <v>4</v>
      </c>
    </row>
    <row r="24" customFormat="false" ht="24" hidden="false" customHeight="true" outlineLevel="0" collapsed="false">
      <c r="A24" s="19" t="n">
        <v>19</v>
      </c>
      <c r="B24" s="20" t="s">
        <v>60</v>
      </c>
      <c r="C24" s="21" t="s">
        <v>61</v>
      </c>
      <c r="D24" s="22" t="n">
        <v>2</v>
      </c>
    </row>
    <row r="25" customFormat="false" ht="24" hidden="false" customHeight="true" outlineLevel="0" collapsed="false">
      <c r="A25" s="19" t="n">
        <v>20</v>
      </c>
      <c r="B25" s="20" t="s">
        <v>60</v>
      </c>
      <c r="C25" s="21" t="s">
        <v>62</v>
      </c>
      <c r="D25" s="22" t="n">
        <v>3</v>
      </c>
    </row>
    <row r="26" customFormat="false" ht="24" hidden="false" customHeight="true" outlineLevel="0" collapsed="false">
      <c r="A26" s="19" t="n">
        <v>21</v>
      </c>
      <c r="B26" s="20" t="s">
        <v>60</v>
      </c>
      <c r="C26" s="21" t="s">
        <v>63</v>
      </c>
      <c r="D26" s="22" t="n">
        <v>2</v>
      </c>
    </row>
    <row r="27" customFormat="false" ht="24" hidden="false" customHeight="true" outlineLevel="0" collapsed="false">
      <c r="A27" s="19" t="n">
        <v>22</v>
      </c>
      <c r="B27" s="20" t="s">
        <v>64</v>
      </c>
      <c r="C27" s="21" t="s">
        <v>65</v>
      </c>
      <c r="D27" s="22" t="n">
        <v>4</v>
      </c>
    </row>
    <row r="28" customFormat="false" ht="24" hidden="false" customHeight="true" outlineLevel="0" collapsed="false">
      <c r="A28" s="19" t="n">
        <v>23</v>
      </c>
      <c r="B28" s="20" t="s">
        <v>64</v>
      </c>
      <c r="C28" s="21" t="s">
        <v>66</v>
      </c>
      <c r="D28" s="22" t="n">
        <v>3</v>
      </c>
    </row>
    <row r="29" customFormat="false" ht="24" hidden="false" customHeight="true" outlineLevel="0" collapsed="false">
      <c r="A29" s="19" t="n">
        <v>24</v>
      </c>
      <c r="B29" s="20" t="s">
        <v>64</v>
      </c>
      <c r="C29" s="21" t="s">
        <v>67</v>
      </c>
      <c r="D29" s="22" t="n">
        <v>3</v>
      </c>
    </row>
    <row r="30" customFormat="false" ht="24" hidden="false" customHeight="true" outlineLevel="0" collapsed="false">
      <c r="A30" s="19" t="n">
        <v>25</v>
      </c>
      <c r="B30" s="20" t="s">
        <v>68</v>
      </c>
      <c r="C30" s="21" t="s">
        <v>69</v>
      </c>
      <c r="D30" s="22" t="n">
        <v>2</v>
      </c>
    </row>
    <row r="31" customFormat="false" ht="24" hidden="false" customHeight="true" outlineLevel="0" collapsed="false">
      <c r="A31" s="19" t="n">
        <v>26</v>
      </c>
      <c r="B31" s="20" t="s">
        <v>68</v>
      </c>
      <c r="C31" s="21" t="s">
        <v>70</v>
      </c>
      <c r="D31" s="22" t="n">
        <v>2</v>
      </c>
    </row>
    <row r="32" customFormat="false" ht="24" hidden="false" customHeight="true" outlineLevel="0" collapsed="false">
      <c r="A32" s="19" t="n">
        <v>27</v>
      </c>
      <c r="B32" s="20" t="s">
        <v>68</v>
      </c>
      <c r="C32" s="21" t="s">
        <v>71</v>
      </c>
      <c r="D32" s="22" t="n">
        <v>1</v>
      </c>
    </row>
    <row r="33" customFormat="false" ht="24" hidden="false" customHeight="true" outlineLevel="0" collapsed="false">
      <c r="A33" s="19" t="n">
        <v>28</v>
      </c>
      <c r="B33" s="20" t="s">
        <v>72</v>
      </c>
      <c r="C33" s="21" t="s">
        <v>73</v>
      </c>
      <c r="D33" s="22" t="n">
        <v>3</v>
      </c>
    </row>
    <row r="34" customFormat="false" ht="24" hidden="false" customHeight="true" outlineLevel="0" collapsed="false">
      <c r="A34" s="19" t="n">
        <v>29</v>
      </c>
      <c r="B34" s="20" t="s">
        <v>72</v>
      </c>
      <c r="C34" s="21" t="s">
        <v>74</v>
      </c>
      <c r="D34" s="22" t="n">
        <v>3</v>
      </c>
    </row>
    <row r="35" customFormat="false" ht="24" hidden="false" customHeight="true" outlineLevel="0" collapsed="false">
      <c r="A35" s="19" t="n">
        <v>30</v>
      </c>
      <c r="B35" s="20" t="s">
        <v>72</v>
      </c>
      <c r="C35" s="21" t="s">
        <v>75</v>
      </c>
      <c r="D35" s="22" t="n">
        <v>3</v>
      </c>
    </row>
    <row r="37" customFormat="false" ht="15" hidden="false" customHeight="false" outlineLevel="0" collapsed="false">
      <c r="C37" s="23" t="str">
        <f aca="false">"Afirmaciones contestadas: "&amp;COUNT(D6:D35)&amp;" de 30"</f>
        <v>Afirmaciones contestadas: 30 de 30</v>
      </c>
    </row>
  </sheetData>
  <mergeCells count="2">
    <mergeCell ref="A1:D1"/>
    <mergeCell ref="A2:D2"/>
  </mergeCells>
  <dataValidations count="1">
    <dataValidation allowBlank="true" error="Contesta con un número del 1 al 5." errorStyle="stop" errorTitle="Respuesta" operator="between" showDropDown="false" showErrorMessage="true" showInputMessage="false" sqref="D6:D35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251"/>
    <pageSetUpPr fitToPage="false"/>
  </sheetPr>
  <dimension ref="A1:J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0"/>
    <col collapsed="false" customWidth="true" hidden="false" outlineLevel="0" max="3" min="3" style="0" width="15"/>
    <col collapsed="false" customWidth="true" hidden="false" outlineLevel="0" max="4" min="4" style="0" width="30"/>
    <col collapsed="false" customWidth="true" hidden="false" outlineLevel="0" max="7" min="5" style="0" width="10"/>
    <col collapsed="false" customWidth="true" hidden="false" outlineLevel="0" max="8" min="8" style="0" width="12"/>
    <col collapsed="false" customWidth="true" hidden="true" outlineLevel="0" max="10" min="10" style="0" width="13"/>
  </cols>
  <sheetData>
    <row r="1" customFormat="false" ht="25.5" hidden="false" customHeight="true" outlineLevel="0" collapsed="false">
      <c r="A1" s="16" t="s">
        <v>76</v>
      </c>
      <c r="B1" s="16"/>
      <c r="C1" s="16"/>
      <c r="D1" s="16"/>
      <c r="E1" s="16"/>
      <c r="F1" s="16"/>
      <c r="G1" s="16"/>
      <c r="H1" s="16"/>
    </row>
    <row r="2" customFormat="false" ht="15" hidden="false" customHeight="false" outlineLevel="0" collapsed="false">
      <c r="A2" s="17" t="s">
        <v>77</v>
      </c>
      <c r="B2" s="17"/>
      <c r="C2" s="17"/>
      <c r="D2" s="17"/>
      <c r="E2" s="17"/>
      <c r="F2" s="17"/>
      <c r="G2" s="17"/>
      <c r="H2" s="17"/>
    </row>
    <row r="3" customFormat="false" ht="3.75" hidden="false" customHeight="true" outlineLevel="0" collapsed="false">
      <c r="A3" s="4"/>
      <c r="B3" s="4"/>
      <c r="C3" s="4"/>
      <c r="D3" s="4"/>
      <c r="E3" s="4"/>
      <c r="F3" s="4"/>
      <c r="G3" s="4"/>
      <c r="H3" s="4"/>
    </row>
    <row r="5" customFormat="false" ht="15" hidden="false" customHeight="false" outlineLevel="0" collapsed="false">
      <c r="A5" s="24" t="s">
        <v>78</v>
      </c>
      <c r="B5" s="24"/>
      <c r="C5" s="24" t="s">
        <v>79</v>
      </c>
      <c r="D5" s="24"/>
      <c r="E5" s="24" t="s">
        <v>80</v>
      </c>
      <c r="F5" s="24"/>
      <c r="G5" s="24"/>
      <c r="H5" s="24"/>
    </row>
    <row r="6" customFormat="false" ht="15" hidden="false" customHeight="false" outlineLevel="0" collapsed="false">
      <c r="A6" s="25" t="n">
        <f aca="false">IF(COUNT(Diagnóstico!$D$6:$D$35)&lt;30,"—",SUM(Diagnóstico!$D$6:$D$35))</f>
        <v>90</v>
      </c>
      <c r="B6" s="25"/>
      <c r="C6" s="26" t="str">
        <f aca="false">IF(COUNT(Diagnóstico!$D$6:$D$35)&lt;30,"Contesta las 30 afirmaciones",INDEX($A$13:$A$22,MATCH(MAX($J$13:$J$22),$J$13:$J$22,0)))</f>
        <v>V6 · Operación Comercial</v>
      </c>
      <c r="D6" s="26"/>
      <c r="E6" s="27" t="str">
        <f aca="false">IF(COUNT(Diagnóstico!$D$6:$D$35)&lt;30,"Contesta las 30 afirmaciones",INDEX($A$13:$A$22,MATCH(MIN($J$13:$J$22),$J$13:$J$22,0)))</f>
        <v>V9 · Automatización e IA</v>
      </c>
      <c r="F6" s="27"/>
      <c r="G6" s="27"/>
      <c r="H6" s="27"/>
    </row>
    <row r="7" customFormat="false" ht="15" hidden="false" customHeight="false" outlineLevel="0" collapsed="false">
      <c r="A7" s="25"/>
      <c r="B7" s="25"/>
      <c r="C7" s="26"/>
      <c r="D7" s="26"/>
      <c r="E7" s="27"/>
      <c r="F7" s="27"/>
      <c r="G7" s="27"/>
      <c r="H7" s="27"/>
    </row>
    <row r="10" customFormat="false" ht="19.5" hidden="false" customHeight="true" outlineLevel="0" collapsed="false">
      <c r="A10" s="5" t="s">
        <v>81</v>
      </c>
      <c r="B10" s="5"/>
      <c r="C10" s="5"/>
      <c r="D10" s="5"/>
      <c r="E10" s="5"/>
      <c r="F10" s="5"/>
      <c r="G10" s="5"/>
      <c r="H10" s="5"/>
    </row>
    <row r="12" customFormat="false" ht="15" hidden="false" customHeight="false" outlineLevel="0" collapsed="false">
      <c r="A12" s="28" t="s">
        <v>33</v>
      </c>
      <c r="B12" s="28" t="s">
        <v>82</v>
      </c>
      <c r="C12" s="28" t="s">
        <v>83</v>
      </c>
      <c r="D12" s="28" t="s">
        <v>84</v>
      </c>
      <c r="E12" s="28"/>
      <c r="F12" s="28"/>
      <c r="G12" s="28"/>
      <c r="H12" s="28"/>
    </row>
    <row r="13" customFormat="false" ht="19.5" hidden="false" customHeight="true" outlineLevel="0" collapsed="false">
      <c r="A13" s="29" t="s">
        <v>36</v>
      </c>
      <c r="B13" s="30" t="n">
        <f aca="false">SUM(Diagnóstico!$D$6:$D$8)</f>
        <v>9</v>
      </c>
      <c r="C13" s="31" t="str">
        <f aca="false">IF(COUNT(Diagnóstico!$D$6:$D$8)&lt;3,"—",IF($B13&lt;8,"🔴 Débil",IF($B13&lt;12,"🟡 En construcción","🟢 Sólida")))</f>
        <v>🟡 En construcción</v>
      </c>
      <c r="D13" s="32" t="str">
        <f aca="false">REPT("█",$B13)&amp;REPT("░",15-$B13)</f>
        <v>█████████░░░░░░</v>
      </c>
      <c r="E13" s="32"/>
      <c r="F13" s="32"/>
      <c r="G13" s="32"/>
      <c r="H13" s="32"/>
      <c r="J13" s="0" t="n">
        <f aca="false">$B13+ROW()/1000</f>
        <v>9.013</v>
      </c>
    </row>
    <row r="14" customFormat="false" ht="19.5" hidden="false" customHeight="true" outlineLevel="0" collapsed="false">
      <c r="A14" s="29" t="s">
        <v>40</v>
      </c>
      <c r="B14" s="30" t="n">
        <f aca="false">SUM(Diagnóstico!$D$9:$D$11)</f>
        <v>11</v>
      </c>
      <c r="C14" s="31" t="str">
        <f aca="false">IF(COUNT(Diagnóstico!$D$9:$D$11)&lt;3,"—",IF($B14&lt;8,"🔴 Débil",IF($B14&lt;12,"🟡 En construcción","🟢 Sólida")))</f>
        <v>🟡 En construcción</v>
      </c>
      <c r="D14" s="32" t="str">
        <f aca="false">REPT("█",$B14)&amp;REPT("░",15-$B14)</f>
        <v>███████████░░░░</v>
      </c>
      <c r="E14" s="32"/>
      <c r="F14" s="32"/>
      <c r="G14" s="32"/>
      <c r="H14" s="32"/>
      <c r="J14" s="0" t="n">
        <f aca="false">$B14+ROW()/1000</f>
        <v>11.014</v>
      </c>
    </row>
    <row r="15" customFormat="false" ht="19.5" hidden="false" customHeight="true" outlineLevel="0" collapsed="false">
      <c r="A15" s="29" t="s">
        <v>44</v>
      </c>
      <c r="B15" s="30" t="n">
        <f aca="false">SUM(Diagnóstico!$D$12:$D$14)</f>
        <v>12</v>
      </c>
      <c r="C15" s="31" t="str">
        <f aca="false">IF(COUNT(Diagnóstico!$D$12:$D$14)&lt;3,"—",IF($B15&lt;8,"🔴 Débil",IF($B15&lt;12,"🟡 En construcción","🟢 Sólida")))</f>
        <v>🟢 Sólida</v>
      </c>
      <c r="D15" s="32" t="str">
        <f aca="false">REPT("█",$B15)&amp;REPT("░",15-$B15)</f>
        <v>████████████░░░</v>
      </c>
      <c r="E15" s="32"/>
      <c r="F15" s="32"/>
      <c r="G15" s="32"/>
      <c r="H15" s="32"/>
      <c r="J15" s="0" t="n">
        <f aca="false">$B15+ROW()/1000</f>
        <v>12.015</v>
      </c>
    </row>
    <row r="16" customFormat="false" ht="19.5" hidden="false" customHeight="true" outlineLevel="0" collapsed="false">
      <c r="A16" s="29" t="s">
        <v>48</v>
      </c>
      <c r="B16" s="30" t="n">
        <f aca="false">SUM(Diagnóstico!$D$15:$D$17)</f>
        <v>6</v>
      </c>
      <c r="C16" s="31" t="str">
        <f aca="false">IF(COUNT(Diagnóstico!$D$15:$D$17)&lt;3,"—",IF($B16&lt;8,"🔴 Débil",IF($B16&lt;12,"🟡 En construcción","🟢 Sólida")))</f>
        <v>🔴 Débil</v>
      </c>
      <c r="D16" s="32" t="str">
        <f aca="false">REPT("█",$B16)&amp;REPT("░",15-$B16)</f>
        <v>██████░░░░░░░░░</v>
      </c>
      <c r="E16" s="32"/>
      <c r="F16" s="32"/>
      <c r="G16" s="32"/>
      <c r="H16" s="32"/>
      <c r="J16" s="0" t="n">
        <f aca="false">$B16+ROW()/1000</f>
        <v>6.016</v>
      </c>
    </row>
    <row r="17" customFormat="false" ht="19.5" hidden="false" customHeight="true" outlineLevel="0" collapsed="false">
      <c r="A17" s="29" t="s">
        <v>52</v>
      </c>
      <c r="B17" s="30" t="n">
        <f aca="false">SUM(Diagnóstico!$D$18:$D$20)</f>
        <v>8</v>
      </c>
      <c r="C17" s="31" t="str">
        <f aca="false">IF(COUNT(Diagnóstico!$D$18:$D$20)&lt;3,"—",IF($B17&lt;8,"🔴 Débil",IF($B17&lt;12,"🟡 En construcción","🟢 Sólida")))</f>
        <v>🟡 En construcción</v>
      </c>
      <c r="D17" s="32" t="str">
        <f aca="false">REPT("█",$B17)&amp;REPT("░",15-$B17)</f>
        <v>████████░░░░░░░</v>
      </c>
      <c r="E17" s="32"/>
      <c r="F17" s="32"/>
      <c r="G17" s="32"/>
      <c r="H17" s="32"/>
      <c r="J17" s="0" t="n">
        <f aca="false">$B17+ROW()/1000</f>
        <v>8.017</v>
      </c>
    </row>
    <row r="18" customFormat="false" ht="19.5" hidden="false" customHeight="true" outlineLevel="0" collapsed="false">
      <c r="A18" s="29" t="s">
        <v>56</v>
      </c>
      <c r="B18" s="30" t="n">
        <f aca="false">SUM(Diagnóstico!$D$21:$D$23)</f>
        <v>13</v>
      </c>
      <c r="C18" s="31" t="str">
        <f aca="false">IF(COUNT(Diagnóstico!$D$21:$D$23)&lt;3,"—",IF($B18&lt;8,"🔴 Débil",IF($B18&lt;12,"🟡 En construcción","🟢 Sólida")))</f>
        <v>🟢 Sólida</v>
      </c>
      <c r="D18" s="32" t="str">
        <f aca="false">REPT("█",$B18)&amp;REPT("░",15-$B18)</f>
        <v>█████████████░░</v>
      </c>
      <c r="E18" s="32"/>
      <c r="F18" s="32"/>
      <c r="G18" s="32"/>
      <c r="H18" s="32"/>
      <c r="J18" s="0" t="n">
        <f aca="false">$B18+ROW()/1000</f>
        <v>13.018</v>
      </c>
    </row>
    <row r="19" customFormat="false" ht="19.5" hidden="false" customHeight="true" outlineLevel="0" collapsed="false">
      <c r="A19" s="29" t="s">
        <v>60</v>
      </c>
      <c r="B19" s="30" t="n">
        <f aca="false">SUM(Diagnóstico!$D$24:$D$26)</f>
        <v>7</v>
      </c>
      <c r="C19" s="31" t="str">
        <f aca="false">IF(COUNT(Diagnóstico!$D$24:$D$26)&lt;3,"—",IF($B19&lt;8,"🔴 Débil",IF($B19&lt;12,"🟡 En construcción","🟢 Sólida")))</f>
        <v>🔴 Débil</v>
      </c>
      <c r="D19" s="32" t="str">
        <f aca="false">REPT("█",$B19)&amp;REPT("░",15-$B19)</f>
        <v>███████░░░░░░░░</v>
      </c>
      <c r="E19" s="32"/>
      <c r="F19" s="32"/>
      <c r="G19" s="32"/>
      <c r="H19" s="32"/>
      <c r="J19" s="0" t="n">
        <f aca="false">$B19+ROW()/1000</f>
        <v>7.019</v>
      </c>
    </row>
    <row r="20" customFormat="false" ht="19.5" hidden="false" customHeight="true" outlineLevel="0" collapsed="false">
      <c r="A20" s="29" t="s">
        <v>64</v>
      </c>
      <c r="B20" s="30" t="n">
        <f aca="false">SUM(Diagnóstico!$D$27:$D$29)</f>
        <v>10</v>
      </c>
      <c r="C20" s="31" t="str">
        <f aca="false">IF(COUNT(Diagnóstico!$D$27:$D$29)&lt;3,"—",IF($B20&lt;8,"🔴 Débil",IF($B20&lt;12,"🟡 En construcción","🟢 Sólida")))</f>
        <v>🟡 En construcción</v>
      </c>
      <c r="D20" s="32" t="str">
        <f aca="false">REPT("█",$B20)&amp;REPT("░",15-$B20)</f>
        <v>██████████░░░░░</v>
      </c>
      <c r="E20" s="32"/>
      <c r="F20" s="32"/>
      <c r="G20" s="32"/>
      <c r="H20" s="32"/>
      <c r="J20" s="0" t="n">
        <f aca="false">$B20+ROW()/1000</f>
        <v>10.02</v>
      </c>
    </row>
    <row r="21" customFormat="false" ht="19.5" hidden="false" customHeight="true" outlineLevel="0" collapsed="false">
      <c r="A21" s="29" t="s">
        <v>68</v>
      </c>
      <c r="B21" s="30" t="n">
        <f aca="false">SUM(Diagnóstico!$D$30:$D$32)</f>
        <v>5</v>
      </c>
      <c r="C21" s="31" t="str">
        <f aca="false">IF(COUNT(Diagnóstico!$D$30:$D$32)&lt;3,"—",IF($B21&lt;8,"🔴 Débil",IF($B21&lt;12,"🟡 En construcción","🟢 Sólida")))</f>
        <v>🔴 Débil</v>
      </c>
      <c r="D21" s="32" t="str">
        <f aca="false">REPT("█",$B21)&amp;REPT("░",15-$B21)</f>
        <v>█████░░░░░░░░░░</v>
      </c>
      <c r="E21" s="32"/>
      <c r="F21" s="32"/>
      <c r="G21" s="32"/>
      <c r="H21" s="32"/>
      <c r="J21" s="0" t="n">
        <f aca="false">$B21+ROW()/1000</f>
        <v>5.021</v>
      </c>
    </row>
    <row r="22" customFormat="false" ht="19.5" hidden="false" customHeight="true" outlineLevel="0" collapsed="false">
      <c r="A22" s="29" t="s">
        <v>72</v>
      </c>
      <c r="B22" s="30" t="n">
        <f aca="false">SUM(Diagnóstico!$D$33:$D$35)</f>
        <v>9</v>
      </c>
      <c r="C22" s="31" t="str">
        <f aca="false">IF(COUNT(Diagnóstico!$D$33:$D$35)&lt;3,"—",IF($B22&lt;8,"🔴 Débil",IF($B22&lt;12,"🟡 En construcción","🟢 Sólida")))</f>
        <v>🟡 En construcción</v>
      </c>
      <c r="D22" s="32" t="str">
        <f aca="false">REPT("█",$B22)&amp;REPT("░",15-$B22)</f>
        <v>█████████░░░░░░</v>
      </c>
      <c r="E22" s="32"/>
      <c r="F22" s="32"/>
      <c r="G22" s="32"/>
      <c r="H22" s="32"/>
      <c r="J22" s="0" t="n">
        <f aca="false">$B22+ROW()/1000</f>
        <v>9.022</v>
      </c>
    </row>
    <row r="24" customFormat="false" ht="19.5" hidden="false" customHeight="true" outlineLevel="0" collapsed="false">
      <c r="A24" s="5" t="s">
        <v>85</v>
      </c>
      <c r="B24" s="5"/>
      <c r="C24" s="5"/>
      <c r="D24" s="5"/>
      <c r="E24" s="5"/>
      <c r="F24" s="5"/>
      <c r="G24" s="5"/>
      <c r="H24" s="5"/>
    </row>
    <row r="25" customFormat="false" ht="15" hidden="false" customHeight="false" outlineLevel="0" collapsed="false">
      <c r="A25" s="33" t="str">
        <f aca="false">IF(COUNT(Diagnóstico!$D$6:$D$35)&lt;30,"Contesta las 30 afirmaciones para ver tu interpretación.",IF(SUM(Diagnóstico!$D$6:$D$35)&lt;80,"Tu negocio opera con más esfuerzo que sistema. La buena noticia: cada punto débil es utilidad escondida. Empieza por tu capacidad más débil y avanza una a la vez.",IF(SUM(Diagnóstico!$D$6:$D$35)&lt;115,"Tu negocio está en construcción: hay bases reales, pero varias capacidades aún dependen de ti y de tu memoria. Conviértelas en sistema, empezando por la más débil.","Tu negocio tiene cimientos sólidos. Ahora toca escalar: automatiza, delega y usa la IA para multiplicar lo que ya funciona.")))</f>
        <v>Tu negocio está en construcción: hay bases reales, pero varias capacidades aún dependen de ti y de tu memoria. Conviértelas en sistema, empezando por la más débil.</v>
      </c>
      <c r="B25" s="33"/>
      <c r="C25" s="33"/>
      <c r="D25" s="33"/>
      <c r="E25" s="33"/>
      <c r="F25" s="33"/>
      <c r="G25" s="33"/>
      <c r="H25" s="33"/>
    </row>
    <row r="26" customFormat="false" ht="15" hidden="false" customHeight="false" outlineLevel="0" collapsed="false">
      <c r="A26" s="33"/>
      <c r="B26" s="33"/>
      <c r="C26" s="33"/>
      <c r="D26" s="33"/>
      <c r="E26" s="33"/>
      <c r="F26" s="33"/>
      <c r="G26" s="33"/>
      <c r="H26" s="33"/>
    </row>
    <row r="27" customFormat="false" ht="15" hidden="false" customHeight="false" outlineLevel="0" collapsed="false">
      <c r="A27" s="34" t="str">
        <f aca="false">IF(COUNT(Diagnóstico!$D$6:$D$35)&lt;30,"","➡ Tu siguiente paso: "&amp;VLOOKUP(INDEX($A$13:$A$22,MATCH(MIN($J$13:$J$22),$J$13:$J$22,0)),Listas!$A$1:$C$10,3,0)&amp;"  (V.E.N.D.E. con IA, "&amp;VLOOKUP(INDEX($A$13:$A$22,MATCH(MIN($J$13:$J$22),$J$13:$J$22,0)),Listas!$A$1:$C$10,2,0)&amp;")")</f>
        <v>➡ Tu siguiente paso: Empieza con una automatización de alto impacto y bajo esfuerzo.  (V.E.N.D.E. con IA, cap. 9)</v>
      </c>
      <c r="B27" s="34"/>
      <c r="C27" s="34"/>
      <c r="D27" s="34"/>
      <c r="E27" s="34"/>
      <c r="F27" s="34"/>
      <c r="G27" s="34"/>
      <c r="H27" s="34"/>
    </row>
    <row r="28" customFormat="false" ht="15" hidden="false" customHeight="false" outlineLevel="0" collapsed="false">
      <c r="A28" s="34"/>
      <c r="B28" s="34"/>
      <c r="C28" s="34"/>
      <c r="D28" s="34"/>
      <c r="E28" s="34"/>
      <c r="F28" s="34"/>
      <c r="G28" s="34"/>
      <c r="H28" s="34"/>
    </row>
  </sheetData>
  <mergeCells count="23">
    <mergeCell ref="A1:H1"/>
    <mergeCell ref="A2:H2"/>
    <mergeCell ref="A5:B5"/>
    <mergeCell ref="C5:D5"/>
    <mergeCell ref="E5:H5"/>
    <mergeCell ref="A6:B7"/>
    <mergeCell ref="C6:D7"/>
    <mergeCell ref="E6:H7"/>
    <mergeCell ref="A10:H10"/>
    <mergeCell ref="D12:H12"/>
    <mergeCell ref="D13:H13"/>
    <mergeCell ref="D14:H14"/>
    <mergeCell ref="D15:H15"/>
    <mergeCell ref="D16:H16"/>
    <mergeCell ref="D17:H17"/>
    <mergeCell ref="D18:H18"/>
    <mergeCell ref="D19:H19"/>
    <mergeCell ref="D20:H20"/>
    <mergeCell ref="D21:H21"/>
    <mergeCell ref="D22:H22"/>
    <mergeCell ref="A24:H24"/>
    <mergeCell ref="A25:H26"/>
    <mergeCell ref="A27:H28"/>
  </mergeCells>
  <conditionalFormatting sqref="C13:C22">
    <cfRule type="expression" priority="2" aboveAverage="0" equalAverage="0" bottom="0" percent="0" rank="0" text="" dxfId="0">
      <formula>$B13&lt;8</formula>
    </cfRule>
    <cfRule type="expression" priority="3" aboveAverage="0" equalAverage="0" bottom="0" percent="0" rank="0" text="" dxfId="1">
      <formula>AND($B13&gt;=8,$B13&lt;12)</formula>
    </cfRule>
    <cfRule type="expression" priority="4" aboveAverage="0" equalAverage="0" bottom="0" percent="0" rank="0" text="" dxfId="2">
      <formula>$B13&gt;=12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>
    <row r="1" customFormat="false" ht="15" hidden="false" customHeight="false" outlineLevel="0" collapsed="false">
      <c r="A1" s="0" t="s">
        <v>36</v>
      </c>
      <c r="B1" s="0" t="s">
        <v>86</v>
      </c>
      <c r="C1" s="0" t="s">
        <v>87</v>
      </c>
    </row>
    <row r="2" customFormat="false" ht="15" hidden="false" customHeight="false" outlineLevel="0" collapsed="false">
      <c r="A2" s="0" t="s">
        <v>40</v>
      </c>
      <c r="B2" s="0" t="s">
        <v>88</v>
      </c>
      <c r="C2" s="0" t="s">
        <v>89</v>
      </c>
    </row>
    <row r="3" customFormat="false" ht="15" hidden="false" customHeight="false" outlineLevel="0" collapsed="false">
      <c r="A3" s="0" t="s">
        <v>44</v>
      </c>
      <c r="B3" s="0" t="s">
        <v>90</v>
      </c>
      <c r="C3" s="0" t="s">
        <v>91</v>
      </c>
    </row>
    <row r="4" customFormat="false" ht="15" hidden="false" customHeight="false" outlineLevel="0" collapsed="false">
      <c r="A4" s="0" t="s">
        <v>48</v>
      </c>
      <c r="B4" s="0" t="s">
        <v>92</v>
      </c>
      <c r="C4" s="0" t="s">
        <v>93</v>
      </c>
    </row>
    <row r="5" customFormat="false" ht="15" hidden="false" customHeight="false" outlineLevel="0" collapsed="false">
      <c r="A5" s="0" t="s">
        <v>52</v>
      </c>
      <c r="B5" s="0" t="s">
        <v>94</v>
      </c>
      <c r="C5" s="0" t="s">
        <v>95</v>
      </c>
    </row>
    <row r="6" customFormat="false" ht="15" hidden="false" customHeight="false" outlineLevel="0" collapsed="false">
      <c r="A6" s="0" t="s">
        <v>56</v>
      </c>
      <c r="B6" s="0" t="s">
        <v>96</v>
      </c>
      <c r="C6" s="0" t="s">
        <v>97</v>
      </c>
    </row>
    <row r="7" customFormat="false" ht="15" hidden="false" customHeight="false" outlineLevel="0" collapsed="false">
      <c r="A7" s="0" t="s">
        <v>60</v>
      </c>
      <c r="B7" s="0" t="s">
        <v>98</v>
      </c>
      <c r="C7" s="0" t="s">
        <v>99</v>
      </c>
    </row>
    <row r="8" customFormat="false" ht="15" hidden="false" customHeight="false" outlineLevel="0" collapsed="false">
      <c r="A8" s="0" t="s">
        <v>64</v>
      </c>
      <c r="B8" s="0" t="s">
        <v>100</v>
      </c>
      <c r="C8" s="0" t="s">
        <v>101</v>
      </c>
    </row>
    <row r="9" customFormat="false" ht="15" hidden="false" customHeight="false" outlineLevel="0" collapsed="false">
      <c r="A9" s="0" t="s">
        <v>68</v>
      </c>
      <c r="B9" s="0" t="s">
        <v>102</v>
      </c>
      <c r="C9" s="0" t="s">
        <v>103</v>
      </c>
    </row>
    <row r="10" customFormat="false" ht="15" hidden="false" customHeight="false" outlineLevel="0" collapsed="false">
      <c r="A10" s="0" t="s">
        <v>72</v>
      </c>
      <c r="B10" s="0" t="s">
        <v>104</v>
      </c>
      <c r="C10" s="0" t="s">
        <v>105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280"/>
    <pageSetUpPr fitToPage="false"/>
  </sheetPr>
  <dimension ref="A1:E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3"/>
    <col collapsed="false" customWidth="true" hidden="false" outlineLevel="0" max="3" min="3" style="0" width="60"/>
    <col collapsed="false" customWidth="true" hidden="false" outlineLevel="0" max="4" min="4" style="0" width="40"/>
    <col collapsed="false" customWidth="true" hidden="false" outlineLevel="0" max="5" min="5" style="0" width="3"/>
  </cols>
  <sheetData>
    <row r="1" customFormat="false" ht="25.5" hidden="false" customHeight="true" outlineLevel="0" collapsed="false">
      <c r="A1" s="16" t="s">
        <v>106</v>
      </c>
      <c r="B1" s="16"/>
      <c r="C1" s="16"/>
      <c r="D1" s="16"/>
      <c r="E1" s="16"/>
    </row>
    <row r="2" customFormat="false" ht="15" hidden="false" customHeight="false" outlineLevel="0" collapsed="false">
      <c r="B2" s="35" t="s">
        <v>107</v>
      </c>
      <c r="C2" s="35"/>
      <c r="D2" s="35"/>
    </row>
    <row r="4" customFormat="false" ht="15" hidden="false" customHeight="false" outlineLevel="0" collapsed="false">
      <c r="B4" s="36" t="s">
        <v>108</v>
      </c>
      <c r="C4" s="36" t="s">
        <v>109</v>
      </c>
      <c r="D4" s="36" t="s">
        <v>110</v>
      </c>
    </row>
    <row r="5" customFormat="false" ht="35.05" hidden="false" customHeight="false" outlineLevel="0" collapsed="false">
      <c r="B5" s="37" t="n">
        <v>46242</v>
      </c>
      <c r="C5" s="38" t="s">
        <v>111</v>
      </c>
      <c r="D5" s="38" t="s">
        <v>112</v>
      </c>
    </row>
    <row r="6" customFormat="false" ht="15" hidden="false" customHeight="false" outlineLevel="0" collapsed="false">
      <c r="B6" s="37"/>
      <c r="C6" s="38"/>
      <c r="D6" s="38"/>
    </row>
    <row r="7" customFormat="false" ht="15" hidden="false" customHeight="false" outlineLevel="0" collapsed="false">
      <c r="B7" s="37"/>
      <c r="C7" s="38"/>
      <c r="D7" s="38"/>
    </row>
    <row r="8" customFormat="false" ht="15" hidden="false" customHeight="false" outlineLevel="0" collapsed="false">
      <c r="B8" s="37"/>
      <c r="C8" s="38"/>
      <c r="D8" s="38"/>
    </row>
    <row r="9" customFormat="false" ht="15" hidden="false" customHeight="false" outlineLevel="0" collapsed="false">
      <c r="B9" s="37"/>
      <c r="C9" s="38"/>
      <c r="D9" s="38"/>
    </row>
    <row r="10" customFormat="false" ht="15" hidden="false" customHeight="false" outlineLevel="0" collapsed="false">
      <c r="B10" s="37"/>
      <c r="C10" s="38"/>
      <c r="D10" s="38"/>
    </row>
    <row r="11" customFormat="false" ht="15" hidden="false" customHeight="false" outlineLevel="0" collapsed="false">
      <c r="B11" s="37"/>
      <c r="C11" s="38"/>
      <c r="D11" s="38"/>
    </row>
    <row r="12" customFormat="false" ht="15" hidden="false" customHeight="false" outlineLevel="0" collapsed="false">
      <c r="B12" s="37"/>
      <c r="C12" s="38"/>
      <c r="D12" s="38"/>
    </row>
    <row r="13" customFormat="false" ht="15" hidden="false" customHeight="false" outlineLevel="0" collapsed="false">
      <c r="B13" s="37"/>
      <c r="C13" s="38"/>
      <c r="D13" s="38"/>
    </row>
    <row r="14" customFormat="false" ht="15" hidden="false" customHeight="false" outlineLevel="0" collapsed="false">
      <c r="B14" s="37"/>
      <c r="C14" s="38"/>
      <c r="D14" s="38"/>
    </row>
    <row r="15" customFormat="false" ht="15" hidden="false" customHeight="false" outlineLevel="0" collapsed="false">
      <c r="B15" s="37"/>
      <c r="C15" s="38"/>
      <c r="D15" s="38"/>
    </row>
    <row r="16" customFormat="false" ht="15" hidden="false" customHeight="false" outlineLevel="0" collapsed="false">
      <c r="B16" s="37"/>
      <c r="C16" s="38"/>
      <c r="D16" s="38"/>
    </row>
    <row r="17" customFormat="false" ht="15" hidden="false" customHeight="false" outlineLevel="0" collapsed="false">
      <c r="B17" s="37"/>
      <c r="C17" s="38"/>
      <c r="D17" s="38"/>
    </row>
    <row r="18" customFormat="false" ht="15" hidden="false" customHeight="false" outlineLevel="0" collapsed="false">
      <c r="B18" s="37"/>
      <c r="C18" s="38"/>
      <c r="D18" s="38"/>
    </row>
    <row r="19" customFormat="false" ht="15" hidden="false" customHeight="false" outlineLevel="0" collapsed="false">
      <c r="B19" s="37"/>
      <c r="C19" s="38"/>
      <c r="D19" s="38"/>
    </row>
    <row r="20" customFormat="false" ht="15" hidden="false" customHeight="false" outlineLevel="0" collapsed="false">
      <c r="B20" s="37"/>
      <c r="C20" s="38"/>
      <c r="D20" s="38"/>
    </row>
    <row r="21" customFormat="false" ht="15" hidden="false" customHeight="false" outlineLevel="0" collapsed="false">
      <c r="B21" s="37"/>
      <c r="C21" s="38"/>
      <c r="D21" s="38"/>
    </row>
    <row r="22" customFormat="false" ht="15" hidden="false" customHeight="false" outlineLevel="0" collapsed="false">
      <c r="B22" s="37"/>
      <c r="C22" s="38"/>
      <c r="D22" s="38"/>
    </row>
    <row r="23" customFormat="false" ht="15" hidden="false" customHeight="false" outlineLevel="0" collapsed="false">
      <c r="B23" s="37"/>
      <c r="C23" s="38"/>
      <c r="D23" s="38"/>
    </row>
    <row r="24" customFormat="false" ht="15" hidden="false" customHeight="false" outlineLevel="0" collapsed="false">
      <c r="B24" s="37"/>
      <c r="C24" s="38"/>
      <c r="D24" s="38"/>
    </row>
    <row r="25" customFormat="false" ht="15" hidden="false" customHeight="false" outlineLevel="0" collapsed="false">
      <c r="B25" s="37"/>
      <c r="C25" s="38"/>
      <c r="D25" s="38"/>
    </row>
    <row r="26" customFormat="false" ht="15" hidden="false" customHeight="false" outlineLevel="0" collapsed="false">
      <c r="B26" s="37"/>
      <c r="C26" s="38"/>
      <c r="D26" s="38"/>
    </row>
    <row r="27" customFormat="false" ht="15" hidden="false" customHeight="false" outlineLevel="0" collapsed="false">
      <c r="B27" s="37"/>
      <c r="C27" s="38"/>
      <c r="D27" s="38"/>
    </row>
    <row r="28" customFormat="false" ht="15" hidden="false" customHeight="false" outlineLevel="0" collapsed="false">
      <c r="B28" s="37"/>
      <c r="C28" s="38"/>
      <c r="D28" s="38"/>
    </row>
    <row r="29" customFormat="false" ht="15" hidden="false" customHeight="false" outlineLevel="0" collapsed="false">
      <c r="B29" s="37"/>
      <c r="C29" s="38"/>
      <c r="D29" s="38"/>
    </row>
    <row r="30" customFormat="false" ht="15" hidden="false" customHeight="false" outlineLevel="0" collapsed="false">
      <c r="B30" s="37"/>
      <c r="C30" s="38"/>
      <c r="D30" s="38"/>
    </row>
    <row r="31" customFormat="false" ht="15" hidden="false" customHeight="false" outlineLevel="0" collapsed="false">
      <c r="B31" s="37"/>
      <c r="C31" s="38"/>
      <c r="D31" s="38"/>
    </row>
    <row r="32" customFormat="false" ht="15" hidden="false" customHeight="false" outlineLevel="0" collapsed="false">
      <c r="B32" s="37"/>
      <c r="C32" s="38"/>
      <c r="D32" s="38"/>
    </row>
    <row r="33" customFormat="false" ht="15" hidden="false" customHeight="false" outlineLevel="0" collapsed="false">
      <c r="B33" s="37"/>
      <c r="C33" s="38"/>
      <c r="D33" s="38"/>
    </row>
    <row r="34" customFormat="false" ht="15" hidden="false" customHeight="false" outlineLevel="0" collapsed="false">
      <c r="B34" s="37"/>
      <c r="C34" s="38"/>
      <c r="D34" s="38"/>
    </row>
    <row r="35" customFormat="false" ht="15" hidden="false" customHeight="false" outlineLevel="0" collapsed="false">
      <c r="B35" s="37"/>
      <c r="C35" s="38"/>
      <c r="D35" s="38"/>
    </row>
    <row r="36" customFormat="false" ht="15" hidden="false" customHeight="false" outlineLevel="0" collapsed="false">
      <c r="B36" s="37"/>
      <c r="C36" s="38"/>
      <c r="D36" s="38"/>
    </row>
    <row r="37" customFormat="false" ht="15" hidden="false" customHeight="false" outlineLevel="0" collapsed="false">
      <c r="B37" s="37"/>
      <c r="C37" s="38"/>
      <c r="D37" s="38"/>
    </row>
    <row r="38" customFormat="false" ht="15" hidden="false" customHeight="false" outlineLevel="0" collapsed="false">
      <c r="B38" s="37"/>
      <c r="C38" s="38"/>
      <c r="D38" s="38"/>
    </row>
    <row r="39" customFormat="false" ht="15" hidden="false" customHeight="false" outlineLevel="0" collapsed="false">
      <c r="B39" s="37"/>
      <c r="C39" s="38"/>
      <c r="D39" s="38"/>
    </row>
    <row r="40" customFormat="false" ht="15" hidden="false" customHeight="false" outlineLevel="0" collapsed="false">
      <c r="B40" s="37"/>
      <c r="C40" s="38"/>
      <c r="D40" s="38"/>
    </row>
    <row r="41" customFormat="false" ht="15" hidden="false" customHeight="false" outlineLevel="0" collapsed="false">
      <c r="B41" s="37"/>
      <c r="C41" s="38"/>
      <c r="D41" s="38"/>
    </row>
    <row r="42" customFormat="false" ht="15" hidden="false" customHeight="false" outlineLevel="0" collapsed="false">
      <c r="B42" s="37"/>
      <c r="C42" s="38"/>
      <c r="D42" s="38"/>
    </row>
    <row r="43" customFormat="false" ht="15" hidden="false" customHeight="false" outlineLevel="0" collapsed="false">
      <c r="B43" s="37"/>
      <c r="C43" s="38"/>
      <c r="D43" s="38"/>
    </row>
    <row r="44" customFormat="false" ht="15" hidden="false" customHeight="false" outlineLevel="0" collapsed="false">
      <c r="B44" s="37"/>
      <c r="C44" s="38"/>
      <c r="D44" s="38"/>
    </row>
    <row r="47" customFormat="false" ht="15" hidden="false" customHeight="false" outlineLevel="0" collapsed="false">
      <c r="B47" s="39" t="s">
        <v>113</v>
      </c>
      <c r="C47" s="39"/>
      <c r="D47" s="39"/>
    </row>
  </sheetData>
  <mergeCells count="3">
    <mergeCell ref="A1:E1"/>
    <mergeCell ref="B2:D2"/>
    <mergeCell ref="B47:D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2026-08-09T00:51:48Z</dcterms:created>
  <dc:creator>V.E.N.D.E. con IA</dc:creator>
  <dc:description/>
  <dc:language>en-US</dc:language>
  <cp:lastModifiedBy/>
  <dcterms:modified xsi:type="dcterms:W3CDTF">2026-08-09T00:51:48Z</dcterms:modified>
  <cp:revision>0</cp:revision>
  <dc:subject/>
  <dc:title>V.E.N.D.E. con IA — Diagnóstico de Madurez Comercial v1.0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